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<sst xmlns="http://schemas.openxmlformats.org/spreadsheetml/2006/main" count="200" uniqueCount="158">
  <si>
    <t>Załącznik nr 2</t>
  </si>
  <si>
    <t>FORMULARZ CENOWY</t>
  </si>
  <si>
    <t>Lp.</t>
  </si>
  <si>
    <t>Rodzaj produktu</t>
  </si>
  <si>
    <t>Jednostka miary</t>
  </si>
  <si>
    <t>Cena jednostkowa                    zł brutto (z VAT)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</si>
  <si>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</si>
  <si>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</si>
  <si>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</si>
  <si>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</si>
  <si>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</si>
  <si>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</si>
  <si>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</si>
  <si>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</si>
  <si>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</si>
  <si>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</si>
  <si>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</si>
  <si>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</si>
  <si>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</si>
  <si>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</si>
  <si>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</si>
  <si>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</si>
  <si>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</si>
  <si>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</si>
  <si>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</si>
  <si>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</si>
  <si>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</si>
  <si>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</si>
  <si>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</si>
  <si>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</si>
  <si>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</si>
  <si>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</si>
  <si>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</si>
  <si>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</si>
  <si>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</si>
  <si>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</si>
  <si>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</si>
  <si>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</si>
  <si>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</si>
  <si>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</si>
  <si>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</si>
  <si>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opak. (5 szt.)</t>
  </si>
  <si>
    <t xml:space="preserve">................................................................ </t>
  </si>
  <si>
    <t xml:space="preserve">...................................................................................... </t>
  </si>
  <si>
    <t>(miejscowość i data)</t>
  </si>
  <si>
    <t>(czytelny podpis lub podpis z pieczątką imienną osoby upoważnionej / osób upoważnionych do reprezentowania Wykonawcy)</t>
  </si>
  <si>
    <t>szt</t>
  </si>
  <si>
    <t>Jakubowice</t>
  </si>
  <si>
    <t>Tarnów</t>
  </si>
  <si>
    <t>Lokalizacja dostawy</t>
  </si>
  <si>
    <r>
      <t xml:space="preserve">Razem ilość 
</t>
    </r>
    <r>
      <rPr>
        <b/>
        <sz val="8"/>
        <color indexed="8"/>
        <rFont val="Arial"/>
        <family val="2"/>
      </rPr>
      <t>(kol.4 + kol.5 + kol.6 + kol.7 + kol.8 + kol.9)</t>
    </r>
    <r>
      <rPr>
        <b/>
        <sz val="10"/>
        <color indexed="8"/>
        <rFont val="Arial"/>
        <family val="2"/>
      </rPr>
      <t xml:space="preserve">
</t>
    </r>
  </si>
  <si>
    <t xml:space="preserve">zamówienia pn.: „Zakup i dostawa środków ochrony osobistej, sprzętów oraz środków do utrzymania czystości i dezynfekcji </t>
  </si>
  <si>
    <r>
      <t xml:space="preserve">Cena pozycji zł brutto (z VAT) 
</t>
    </r>
    <r>
      <rPr>
        <b/>
        <sz val="8"/>
        <color indexed="8"/>
        <rFont val="Arial"/>
        <family val="2"/>
      </rPr>
      <t>(kol.10 x kol.11)</t>
    </r>
  </si>
  <si>
    <t>CZYŚCIWO PAPIEROWE KLASIK BRĄZOWE, 1-WARSTWOWE, ŚREDNICA 37 CM, DŁUGOŚĆ 1000 M, ZGRZEWKA</t>
  </si>
  <si>
    <t>KRET GRANULKI DO UDRAŻNIANIA RUR 800G</t>
  </si>
  <si>
    <t>MLECZKO DO CZYSZCZENIA - CIF 750 ml</t>
  </si>
  <si>
    <t>MOP OBROTOWY VILEDA  EASY WRING ULTRAMAX TURBO KOD 879298</t>
  </si>
  <si>
    <t>MOP OBROTOWY VILEDA EASY WRING &amp; CLEAN TURBO Z WIADREM</t>
  </si>
  <si>
    <t>MOP PASKOWY Z MIKROWŁÓKNA Z GWINTEM</t>
  </si>
  <si>
    <t xml:space="preserve">MYDŁO ANTYBAKTERYJNE W PŁYNIE 5 L </t>
  </si>
  <si>
    <t>ODŚWIEŻACZ POWIETRZA W SPRAYU AMBI PUR  OPAKOWANIE 300 ML</t>
  </si>
  <si>
    <t>ODTŁUSZCZACZ UNIWERSALNY MEGLIO SPRAY 750 ml</t>
  </si>
  <si>
    <t>PAPIER TOALETOWY REGINAY 3-WARSTWOWY OPAKOWANIE 12 SZT.</t>
  </si>
  <si>
    <t>PŁYN BUZIL AKTIV G433 10L</t>
  </si>
  <si>
    <t xml:space="preserve">PŁYN CILIT BANG KAMIEŃ  SPRAY </t>
  </si>
  <si>
    <t>PŁYN DO MYCIA LUSTER I SZYB ZE SPRYSKIWACZEM - PROFIGLASS OPAKOWANIE  600 ML</t>
  </si>
  <si>
    <t>PŁYN DO MYCIA NACZYŃ - LUDWIK OPAKOWANIE 5 L.</t>
  </si>
  <si>
    <t xml:space="preserve">PŁYN DO MYCIA NACZYŃ - PUR 750ml </t>
  </si>
  <si>
    <t>PŁYN DO MYCIA SZYB CLIN ZE SPRYSKIWACZEM 500ML</t>
  </si>
  <si>
    <t>PŁYN DO WC DOMESTOS 750ML</t>
  </si>
  <si>
    <t>PŁYN TENZI SANIT SHINE GT 1L</t>
  </si>
  <si>
    <t>PŁYN UNIWERSALNY AJAX 1L</t>
  </si>
  <si>
    <t>PŁYN UNIWERSALNY AJAX 5L</t>
  </si>
  <si>
    <t>PRONTO SPRAY DO MEBLI PRZECIW KURZOWI  250ml</t>
  </si>
  <si>
    <t>RĘCZNIK PAPIEROWY FOXY MEGA</t>
  </si>
  <si>
    <t>RĘKAWICE ROBOCZE POWLEKANE LATEKSEM ROZ 11</t>
  </si>
  <si>
    <t>RĘKAWICZKI NITRYLOWE ROZ. L OPAKOWANIE 100 SZT.</t>
  </si>
  <si>
    <t>SZCZOTKA DO ZAMIATANIA VILEDA 3ACTION</t>
  </si>
  <si>
    <t>SZCZOTKA DO ZAMIATANIA VILEDA ANGOLI 2in1</t>
  </si>
  <si>
    <t>ŚCIERKA TETRA 50 X 80</t>
  </si>
  <si>
    <t>ŚRODEK ANTYBAKTERYJNY TENZI WC POWER KONCENTRAT 1L</t>
  </si>
  <si>
    <t>35.</t>
  </si>
  <si>
    <t>36.</t>
  </si>
  <si>
    <t>ŚRODEK DO WC TENZI DERAST KONCENTRAT 1L</t>
  </si>
  <si>
    <t>37.</t>
  </si>
  <si>
    <t>38.</t>
  </si>
  <si>
    <t>WKŁAD DO ODŚWIEŻACZA POWIETRZA - AIR WICK 250 ML</t>
  </si>
  <si>
    <t>39.</t>
  </si>
  <si>
    <t xml:space="preserve">WKŁADY DEZYNFEKUJĄCO-ZAPACHOWE DO WC ZAWIESZKA (KOSZYK+KOSTKA) DOMESTOS , BREF </t>
  </si>
  <si>
    <t>40.</t>
  </si>
  <si>
    <t>WORKI JAN NIEZBĘDNY SUPERMOCNE  120L.,25 SZT.</t>
  </si>
  <si>
    <t>41.</t>
  </si>
  <si>
    <t>WORKI NA ŚMIECI ECOSTRONG MOCNE- 120 L,, ROLKA 25 SZT., CZARNE</t>
  </si>
  <si>
    <t>42.</t>
  </si>
  <si>
    <t>WORKI NA ŚMIECI ECOSTRONG MOCNE- 120 L,, ROLKA 25 SZT., NIEBIESKIE</t>
  </si>
  <si>
    <t>43.</t>
  </si>
  <si>
    <t>44.</t>
  </si>
  <si>
    <t>45.</t>
  </si>
  <si>
    <t xml:space="preserve">WORKI NA ŚMIECI LDPE MOCNE - 160 L,  ROLKA 25 SZT., ŻÓŁTE </t>
  </si>
  <si>
    <t>46.</t>
  </si>
  <si>
    <t>47.</t>
  </si>
  <si>
    <t xml:space="preserve">WORKI NA ŚMIECI SWEET HOME 60L , ROLKA 50 SZT.CZARNE </t>
  </si>
  <si>
    <t>48.</t>
  </si>
  <si>
    <t>ZAPAS DO MOPA PŁASKIEGO VILEDA REVOLUTION</t>
  </si>
  <si>
    <t>49.</t>
  </si>
  <si>
    <t>ZAPAS DO MOPA PŁASKIEGO VILEDA ULTRAMAX TURBO</t>
  </si>
  <si>
    <t>50.</t>
  </si>
  <si>
    <t>ZMYWAK KUCHENNY 6,5 X10  OPAK.5 SZT.</t>
  </si>
  <si>
    <t>opak. (2 szt.)</t>
  </si>
  <si>
    <t>para</t>
  </si>
  <si>
    <t>opak. (100 szt.)</t>
  </si>
  <si>
    <t>opak.(5 szt.)</t>
  </si>
  <si>
    <t>opak. (25 szt.)</t>
  </si>
  <si>
    <t>opak. (50 szt.)</t>
  </si>
  <si>
    <t>51.</t>
  </si>
  <si>
    <t>Nr sprawy: ZDW-DN-3-271-27/22</t>
  </si>
  <si>
    <t>52.</t>
  </si>
  <si>
    <t>53.</t>
  </si>
  <si>
    <t>54.</t>
  </si>
  <si>
    <t>55.</t>
  </si>
  <si>
    <t>56.</t>
  </si>
  <si>
    <t>57.</t>
  </si>
  <si>
    <t>58.</t>
  </si>
  <si>
    <t>59.</t>
  </si>
  <si>
    <t xml:space="preserve">FILTR DO ODKURZACZA KARCHER KOD 2.863-005.0 </t>
  </si>
  <si>
    <t>KAPSUŁKI DO PRANIA DO BIAŁEGO VIZIR All in 1 + WIĘKSZA SIŁA ODPLAMIANIA</t>
  </si>
  <si>
    <t>opak.( 35 szt.)</t>
  </si>
  <si>
    <t xml:space="preserve">KAPSUŁKI DO ZMYWARKI  FINISH QUANTUM  </t>
  </si>
  <si>
    <t>opak.( 30 szt.)</t>
  </si>
  <si>
    <t>KONCENTRAT DO MYCIA NACZYŃ OPAKOWANIE 500 ML</t>
  </si>
  <si>
    <t>KOŃCÓWKA DO SZCZOTKI DO WC TWORZYWO SZTUCZNE KOLOR CZARNY GWINT 12 MM</t>
  </si>
  <si>
    <t>MOP SZNURKOWY BAWEŁNIANY Z GWINTEM</t>
  </si>
  <si>
    <t>MYDŁO W PŁYNIE 5 L  BIAŁY JELEŃ</t>
  </si>
  <si>
    <t>opak.( 12szt.)</t>
  </si>
  <si>
    <t>RĘCZNIK PAPIEROWY KC W ROLI MAX 350M</t>
  </si>
  <si>
    <t>RĘKAWICE OCIEPLANE ARDON POWLEKANE LATEKSEM ROZ 10-. XL.</t>
  </si>
  <si>
    <t>RĘKAWICZKI NITRYLOWE ROZ. S OPAKOWANIE 100 SZT.</t>
  </si>
  <si>
    <t>ŚCIERECZKA  VILEDA  Professional PVAmicro BCU 143591 opak.5 szt. różowe</t>
  </si>
  <si>
    <t>ŚCIERECZKA  VILEDA  Professional PVAmicro BCU 143593 opak.5 szt.zielone</t>
  </si>
  <si>
    <t>ŚCIERECZKA GĄBCZASTA OPAKOWANIE 3 SZT.</t>
  </si>
  <si>
    <t>opak. (3 szt.)</t>
  </si>
  <si>
    <t>ŚRODEK DO MYCIA SZYB TENZI GLASS KONCENTRAT 1L</t>
  </si>
  <si>
    <t>WORKI DO ODKURZACZA GORENJE VCEA22GPLBK SYM.GB2   12SZT.</t>
  </si>
  <si>
    <t>opak. (12szt.)</t>
  </si>
  <si>
    <t>WORKI DO ODKURZACZA KARCHER WD4-WD6 FLIZELINOWE KOD 2.863-006.0 OPAKOWANIE 4 SZT.</t>
  </si>
  <si>
    <t>opak. (4 szt.)</t>
  </si>
  <si>
    <t>WORKI JAN NIEZBĘDNY SUPERMOCNE  160L.,20 SZT.</t>
  </si>
  <si>
    <t>opak. (20 szt.)</t>
  </si>
  <si>
    <t>WORKI NA ŚMIECI SWEET HOME 35L , ROLKA 50 SZT.ŻÓŁTE</t>
  </si>
  <si>
    <t>ZESTAW WC ( PLASTIKOWY) SZCZOTKA DO CZYSZCZENIA TOALETY Z POJEMNIKIEM I WYMMIENNĄ KOŃCÓWKĄ KOLOR BIAŁY</t>
  </si>
  <si>
    <t>Myślenice</t>
  </si>
  <si>
    <t>Nowy Sącz</t>
  </si>
  <si>
    <t xml:space="preserve">WORKI JAN NIEZBĘDNY SUPERMOCNE LD BIG PACK 240L.,10 SZT. </t>
  </si>
  <si>
    <t>opak. (10 szt.)</t>
  </si>
  <si>
    <t>RAZEM - CENA ŁĄCZNA (suma pozycji 1 - 59 w kolumnie 12)</t>
  </si>
  <si>
    <t>do siedzib Zarządu Dróg Wojewódzkich w Krakowie - część nr 5”</t>
  </si>
  <si>
    <t>Kęty</t>
  </si>
  <si>
    <t>Kraków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</si>
</sst>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sz val="12"/>
      <color indexed="2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sz val="18"/>
      <color theme="3"/>
      <name val="Calibri Light"/>
      <family val="2"/>
    </font>
    <font>
      <sz val="12"/>
      <color rgb="FF9C0006"/>
      <name val="Arial"/>
      <family val="2"/>
    </font>
    <font>
      <sz val="11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4" fillId="33" borderId="0" xfId="0" applyFont="1" applyFill="1" applyBorder="1" applyAlignment="1">
      <alignment vertical="center"/>
    </xf>
    <xf numFmtId="4" fontId="44" fillId="33" borderId="0" xfId="0" applyNumberFormat="1" applyFont="1" applyFill="1" applyBorder="1" applyAlignment="1">
      <alignment horizontal="center" vertical="center"/>
    </xf>
    <xf numFmtId="4" fontId="44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45" fillId="34" borderId="12" xfId="0" applyFont="1" applyFill="1" applyBorder="1" applyAlignment="1">
      <alignment horizontal="center" vertical="center"/>
    </xf>
    <xf numFmtId="165" fontId="47" fillId="35" borderId="10" xfId="0" applyNumberFormat="1" applyFont="1" applyFill="1" applyBorder="1" applyAlignment="1">
      <alignment horizontal="left" vertical="center" wrapText="1"/>
    </xf>
    <xf numFmtId="44" fontId="48" fillId="0" borderId="10" xfId="0" applyNumberFormat="1" applyFont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9" fillId="8" borderId="10" xfId="0" applyFont="1" applyFill="1" applyBorder="1" applyAlignment="1">
      <alignment horizontal="center" vertical="center" textRotation="90"/>
    </xf>
    <xf numFmtId="2" fontId="48" fillId="0" borderId="13" xfId="0" applyNumberFormat="1" applyFont="1" applyBorder="1" applyAlignment="1">
      <alignment/>
    </xf>
    <xf numFmtId="0" fontId="3" fillId="37" borderId="10" xfId="0" applyFont="1" applyFill="1" applyBorder="1" applyAlignment="1">
      <alignment vertical="center" wrapText="1"/>
    </xf>
    <xf numFmtId="49" fontId="3" fillId="37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vertical="top" wrapText="1"/>
    </xf>
    <xf numFmtId="49" fontId="3" fillId="37" borderId="12" xfId="0" applyNumberFormat="1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top" wrapText="1"/>
    </xf>
    <xf numFmtId="0" fontId="49" fillId="8" borderId="10" xfId="0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3" fillId="38" borderId="14" xfId="0" applyFont="1" applyFill="1" applyBorder="1" applyAlignment="1">
      <alignment horizontal="center" vertical="center" wrapText="1"/>
    </xf>
    <xf numFmtId="0" fontId="53" fillId="38" borderId="15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53" fillId="8" borderId="16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3" fillId="8" borderId="12" xfId="0" applyFont="1" applyFill="1" applyBorder="1" applyAlignment="1" applyProtection="1">
      <alignment horizontal="center" vertical="center" wrapText="1"/>
      <protection/>
    </xf>
    <xf numFmtId="0" fontId="53" fillId="8" borderId="18" xfId="0" applyFont="1" applyFill="1" applyBorder="1" applyAlignment="1" applyProtection="1">
      <alignment horizontal="center" vertical="center" wrapText="1"/>
      <protection/>
    </xf>
    <xf numFmtId="0" fontId="53" fillId="8" borderId="12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zoomScale="83" zoomScaleSheetLayoutView="83" zoomScalePageLayoutView="0" workbookViewId="0" topLeftCell="A52">
      <selection activeCell="A10" sqref="A10:L69"/>
    </sheetView>
  </sheetViews>
  <sheetFormatPr defaultColWidth="8.88671875" defaultRowHeight="15"/>
  <cols>
    <col min="1" max="1" width="4.21484375" style="0" customWidth="1"/>
    <col min="2" max="2" width="56.21484375" style="0" customWidth="1"/>
    <col min="3" max="3" width="11.77734375" style="0" customWidth="1"/>
    <col min="4" max="4" width="3.4453125" style="0" customWidth="1"/>
    <col min="5" max="5" width="3.3359375" style="0" customWidth="1"/>
    <col min="6" max="6" width="3.6640625" style="0" customWidth="1"/>
    <col min="7" max="9" width="2.99609375" style="0" customWidth="1"/>
    <col min="10" max="10" width="9.6640625" style="0" customWidth="1"/>
    <col min="11" max="12" width="13.10546875" style="0" customWidth="1"/>
    <col min="14" max="14" width="40.335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115</v>
      </c>
    </row>
    <row r="2" spans="1:12" ht="15">
      <c r="A2" s="4"/>
      <c r="B2" s="5"/>
      <c r="C2" s="6"/>
      <c r="D2" s="6"/>
      <c r="E2" s="6"/>
      <c r="F2" s="6"/>
      <c r="G2" s="6"/>
      <c r="H2" s="6"/>
      <c r="I2" s="6"/>
      <c r="J2" s="5"/>
      <c r="K2" s="38" t="s">
        <v>0</v>
      </c>
      <c r="L2" s="38"/>
    </row>
    <row r="3" spans="1:12" ht="15">
      <c r="A3" s="7"/>
      <c r="B3" s="8"/>
      <c r="C3" s="9"/>
      <c r="D3" s="9"/>
      <c r="E3" s="9"/>
      <c r="F3" s="9"/>
      <c r="G3" s="9"/>
      <c r="H3" s="9"/>
      <c r="I3" s="9"/>
      <c r="J3" s="8"/>
      <c r="K3" s="8"/>
      <c r="L3" s="8"/>
    </row>
    <row r="4" spans="1:12" ht="1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">
      <c r="A6" s="46" t="s">
        <v>155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27" customHeight="1">
      <c r="A7" s="44" t="s">
        <v>2</v>
      </c>
      <c r="B7" s="44" t="s">
        <v>3</v>
      </c>
      <c r="C7" s="42" t="s">
        <v>4</v>
      </c>
      <c r="D7" s="39" t="s">
        <v>49</v>
      </c>
      <c r="E7" s="40"/>
      <c r="F7" s="40"/>
      <c r="G7" s="40"/>
      <c r="H7" s="40"/>
      <c r="I7" s="41"/>
      <c r="J7" s="42" t="s">
        <v>50</v>
      </c>
      <c r="K7" s="42" t="s">
        <v>5</v>
      </c>
      <c r="L7" s="42" t="s">
        <v>52</v>
      </c>
    </row>
    <row r="8" spans="1:12" ht="67.5" customHeight="1">
      <c r="A8" s="45"/>
      <c r="B8" s="45"/>
      <c r="C8" s="43"/>
      <c r="D8" s="29" t="s">
        <v>157</v>
      </c>
      <c r="E8" s="29" t="s">
        <v>47</v>
      </c>
      <c r="F8" s="21" t="s">
        <v>156</v>
      </c>
      <c r="G8" s="21" t="s">
        <v>150</v>
      </c>
      <c r="H8" s="21" t="s">
        <v>151</v>
      </c>
      <c r="I8" s="21" t="s">
        <v>48</v>
      </c>
      <c r="J8" s="43"/>
      <c r="K8" s="43"/>
      <c r="L8" s="43"/>
    </row>
    <row r="9" spans="1:12" ht="15">
      <c r="A9" s="10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</row>
    <row r="10" spans="1:12" ht="26.25">
      <c r="A10" s="20" t="s">
        <v>6</v>
      </c>
      <c r="B10" s="24" t="s">
        <v>53</v>
      </c>
      <c r="C10" s="47" t="s">
        <v>46</v>
      </c>
      <c r="D10" s="19">
        <v>0</v>
      </c>
      <c r="E10" s="19">
        <v>0</v>
      </c>
      <c r="F10" s="20">
        <v>0</v>
      </c>
      <c r="G10" s="20">
        <v>0</v>
      </c>
      <c r="H10" s="19">
        <v>1</v>
      </c>
      <c r="I10" s="19">
        <v>0</v>
      </c>
      <c r="J10" s="25">
        <f>SUM(D10:I10)</f>
        <v>1</v>
      </c>
      <c r="K10" s="22"/>
      <c r="L10" s="18">
        <f>J10*K10</f>
        <v>0</v>
      </c>
    </row>
    <row r="11" spans="1:12" ht="15">
      <c r="A11" s="20" t="s">
        <v>8</v>
      </c>
      <c r="B11" s="24" t="s">
        <v>124</v>
      </c>
      <c r="C11" s="47" t="s">
        <v>46</v>
      </c>
      <c r="D11" s="19">
        <v>0</v>
      </c>
      <c r="E11" s="19">
        <v>1</v>
      </c>
      <c r="F11" s="20">
        <v>0</v>
      </c>
      <c r="G11" s="20">
        <v>0</v>
      </c>
      <c r="H11" s="19">
        <v>0</v>
      </c>
      <c r="I11" s="19">
        <v>0</v>
      </c>
      <c r="J11" s="25">
        <f aca="true" t="shared" si="0" ref="J11:J68">SUM(D11:I11)</f>
        <v>1</v>
      </c>
      <c r="K11" s="22"/>
      <c r="L11" s="18">
        <f aca="true" t="shared" si="1" ref="L11:L68">J11*K11</f>
        <v>0</v>
      </c>
    </row>
    <row r="12" spans="1:12" ht="26.25">
      <c r="A12" s="20" t="s">
        <v>9</v>
      </c>
      <c r="B12" s="23" t="s">
        <v>125</v>
      </c>
      <c r="C12" s="48" t="s">
        <v>126</v>
      </c>
      <c r="D12" s="19">
        <v>2</v>
      </c>
      <c r="E12" s="19">
        <v>0</v>
      </c>
      <c r="F12" s="20">
        <v>0</v>
      </c>
      <c r="G12" s="20">
        <v>0</v>
      </c>
      <c r="H12" s="19">
        <v>0</v>
      </c>
      <c r="I12" s="19">
        <v>0</v>
      </c>
      <c r="J12" s="25">
        <f t="shared" si="0"/>
        <v>2</v>
      </c>
      <c r="K12" s="22"/>
      <c r="L12" s="18">
        <f t="shared" si="1"/>
        <v>0</v>
      </c>
    </row>
    <row r="13" spans="1:12" ht="26.25">
      <c r="A13" s="20" t="s">
        <v>10</v>
      </c>
      <c r="B13" s="23" t="s">
        <v>127</v>
      </c>
      <c r="C13" s="48" t="s">
        <v>128</v>
      </c>
      <c r="D13" s="19">
        <v>2</v>
      </c>
      <c r="E13" s="19">
        <v>0</v>
      </c>
      <c r="F13" s="20">
        <v>0</v>
      </c>
      <c r="G13" s="20">
        <v>0</v>
      </c>
      <c r="H13" s="19">
        <v>0</v>
      </c>
      <c r="I13" s="19">
        <v>0</v>
      </c>
      <c r="J13" s="25">
        <f t="shared" si="0"/>
        <v>2</v>
      </c>
      <c r="K13" s="22"/>
      <c r="L13" s="18">
        <f t="shared" si="1"/>
        <v>0</v>
      </c>
    </row>
    <row r="14" spans="1:12" ht="15">
      <c r="A14" s="20" t="s">
        <v>11</v>
      </c>
      <c r="B14" s="23" t="s">
        <v>129</v>
      </c>
      <c r="C14" s="48" t="s">
        <v>7</v>
      </c>
      <c r="D14" s="19">
        <v>0</v>
      </c>
      <c r="E14" s="19">
        <v>2</v>
      </c>
      <c r="F14" s="20">
        <v>2</v>
      </c>
      <c r="G14" s="20">
        <v>0</v>
      </c>
      <c r="H14" s="19">
        <v>8</v>
      </c>
      <c r="I14" s="19">
        <v>0</v>
      </c>
      <c r="J14" s="25">
        <f t="shared" si="0"/>
        <v>12</v>
      </c>
      <c r="K14" s="22"/>
      <c r="L14" s="18">
        <f t="shared" si="1"/>
        <v>0</v>
      </c>
    </row>
    <row r="15" spans="1:12" ht="26.25">
      <c r="A15" s="20" t="s">
        <v>12</v>
      </c>
      <c r="B15" s="23" t="s">
        <v>130</v>
      </c>
      <c r="C15" s="48" t="s">
        <v>7</v>
      </c>
      <c r="D15" s="20">
        <v>10</v>
      </c>
      <c r="E15" s="19">
        <v>0</v>
      </c>
      <c r="F15" s="20">
        <v>0</v>
      </c>
      <c r="G15" s="20">
        <v>0</v>
      </c>
      <c r="H15" s="19">
        <v>0</v>
      </c>
      <c r="I15" s="19">
        <v>0</v>
      </c>
      <c r="J15" s="25">
        <f t="shared" si="0"/>
        <v>10</v>
      </c>
      <c r="K15" s="22"/>
      <c r="L15" s="18">
        <f t="shared" si="1"/>
        <v>0</v>
      </c>
    </row>
    <row r="16" spans="1:12" ht="15">
      <c r="A16" s="20" t="s">
        <v>13</v>
      </c>
      <c r="B16" s="24" t="s">
        <v>54</v>
      </c>
      <c r="C16" s="47" t="s">
        <v>46</v>
      </c>
      <c r="D16" s="19">
        <v>0</v>
      </c>
      <c r="E16" s="19">
        <v>0</v>
      </c>
      <c r="F16" s="20">
        <v>4</v>
      </c>
      <c r="G16" s="20">
        <v>0</v>
      </c>
      <c r="H16" s="19">
        <v>4</v>
      </c>
      <c r="I16" s="19">
        <v>0</v>
      </c>
      <c r="J16" s="25">
        <f t="shared" si="0"/>
        <v>8</v>
      </c>
      <c r="K16" s="22"/>
      <c r="L16" s="18">
        <f t="shared" si="1"/>
        <v>0</v>
      </c>
    </row>
    <row r="17" spans="1:12" ht="15">
      <c r="A17" s="20" t="s">
        <v>14</v>
      </c>
      <c r="B17" s="24" t="s">
        <v>55</v>
      </c>
      <c r="C17" s="47" t="s">
        <v>46</v>
      </c>
      <c r="D17" s="19">
        <v>0</v>
      </c>
      <c r="E17" s="19">
        <v>2</v>
      </c>
      <c r="F17" s="20">
        <v>6</v>
      </c>
      <c r="G17" s="20">
        <v>3</v>
      </c>
      <c r="H17" s="19">
        <v>6</v>
      </c>
      <c r="I17" s="19">
        <v>3</v>
      </c>
      <c r="J17" s="25">
        <f t="shared" si="0"/>
        <v>20</v>
      </c>
      <c r="K17" s="22"/>
      <c r="L17" s="18">
        <f t="shared" si="1"/>
        <v>0</v>
      </c>
    </row>
    <row r="18" spans="1:12" ht="15">
      <c r="A18" s="20" t="s">
        <v>15</v>
      </c>
      <c r="B18" s="24" t="s">
        <v>56</v>
      </c>
      <c r="C18" s="48" t="s">
        <v>7</v>
      </c>
      <c r="D18" s="19">
        <v>0</v>
      </c>
      <c r="E18" s="19">
        <v>0</v>
      </c>
      <c r="F18" s="20">
        <v>1</v>
      </c>
      <c r="G18" s="20">
        <v>0</v>
      </c>
      <c r="H18" s="19">
        <v>0</v>
      </c>
      <c r="I18" s="19">
        <v>0</v>
      </c>
      <c r="J18" s="25">
        <f t="shared" si="0"/>
        <v>1</v>
      </c>
      <c r="K18" s="22"/>
      <c r="L18" s="18">
        <f t="shared" si="1"/>
        <v>0</v>
      </c>
    </row>
    <row r="19" spans="1:12" ht="15">
      <c r="A19" s="20" t="s">
        <v>16</v>
      </c>
      <c r="B19" s="24" t="s">
        <v>57</v>
      </c>
      <c r="C19" s="49" t="s">
        <v>7</v>
      </c>
      <c r="D19" s="19">
        <v>0</v>
      </c>
      <c r="E19" s="19">
        <v>2</v>
      </c>
      <c r="F19" s="20">
        <v>0</v>
      </c>
      <c r="G19" s="20">
        <v>0</v>
      </c>
      <c r="H19" s="19">
        <v>1</v>
      </c>
      <c r="I19" s="19">
        <v>1</v>
      </c>
      <c r="J19" s="25">
        <f t="shared" si="0"/>
        <v>4</v>
      </c>
      <c r="K19" s="22"/>
      <c r="L19" s="18">
        <f t="shared" si="1"/>
        <v>0</v>
      </c>
    </row>
    <row r="20" spans="1:12" ht="15">
      <c r="A20" s="20" t="s">
        <v>17</v>
      </c>
      <c r="B20" s="24" t="s">
        <v>58</v>
      </c>
      <c r="C20" s="48" t="s">
        <v>7</v>
      </c>
      <c r="D20" s="19">
        <v>0</v>
      </c>
      <c r="E20" s="19">
        <v>0</v>
      </c>
      <c r="F20" s="20">
        <v>0</v>
      </c>
      <c r="G20" s="20">
        <v>2</v>
      </c>
      <c r="H20" s="19">
        <v>0</v>
      </c>
      <c r="I20" s="19">
        <v>1</v>
      </c>
      <c r="J20" s="25">
        <f t="shared" si="0"/>
        <v>3</v>
      </c>
      <c r="K20" s="22"/>
      <c r="L20" s="18">
        <f t="shared" si="1"/>
        <v>0</v>
      </c>
    </row>
    <row r="21" spans="1:12" ht="15">
      <c r="A21" s="20" t="s">
        <v>18</v>
      </c>
      <c r="B21" s="24" t="s">
        <v>131</v>
      </c>
      <c r="C21" s="48" t="s">
        <v>7</v>
      </c>
      <c r="D21" s="19">
        <v>0</v>
      </c>
      <c r="E21" s="19">
        <v>0</v>
      </c>
      <c r="F21" s="20">
        <v>0</v>
      </c>
      <c r="G21" s="20">
        <v>0</v>
      </c>
      <c r="H21" s="19">
        <v>0</v>
      </c>
      <c r="I21" s="19">
        <v>2</v>
      </c>
      <c r="J21" s="25">
        <f t="shared" si="0"/>
        <v>2</v>
      </c>
      <c r="K21" s="22"/>
      <c r="L21" s="18">
        <f t="shared" si="1"/>
        <v>0</v>
      </c>
    </row>
    <row r="22" spans="1:12" ht="15">
      <c r="A22" s="20" t="s">
        <v>19</v>
      </c>
      <c r="B22" s="23" t="s">
        <v>59</v>
      </c>
      <c r="C22" s="48" t="s">
        <v>7</v>
      </c>
      <c r="D22" s="19">
        <v>0</v>
      </c>
      <c r="E22" s="19">
        <v>0</v>
      </c>
      <c r="F22" s="20">
        <v>0</v>
      </c>
      <c r="G22" s="20">
        <v>1</v>
      </c>
      <c r="H22" s="19">
        <v>1</v>
      </c>
      <c r="I22" s="19">
        <v>3</v>
      </c>
      <c r="J22" s="25">
        <f t="shared" si="0"/>
        <v>5</v>
      </c>
      <c r="K22" s="22"/>
      <c r="L22" s="18">
        <f t="shared" si="1"/>
        <v>0</v>
      </c>
    </row>
    <row r="23" spans="1:12" ht="15">
      <c r="A23" s="20" t="s">
        <v>20</v>
      </c>
      <c r="B23" s="23" t="s">
        <v>132</v>
      </c>
      <c r="C23" s="48" t="s">
        <v>7</v>
      </c>
      <c r="D23" s="19">
        <v>0</v>
      </c>
      <c r="E23" s="19">
        <v>3</v>
      </c>
      <c r="F23" s="20">
        <v>1</v>
      </c>
      <c r="G23" s="20">
        <v>0</v>
      </c>
      <c r="H23" s="19">
        <v>2</v>
      </c>
      <c r="I23" s="19">
        <v>0</v>
      </c>
      <c r="J23" s="25">
        <f t="shared" si="0"/>
        <v>6</v>
      </c>
      <c r="K23" s="22"/>
      <c r="L23" s="18">
        <f t="shared" si="1"/>
        <v>0</v>
      </c>
    </row>
    <row r="24" spans="1:12" ht="15">
      <c r="A24" s="20" t="s">
        <v>21</v>
      </c>
      <c r="B24" s="23" t="s">
        <v>60</v>
      </c>
      <c r="C24" s="50" t="s">
        <v>7</v>
      </c>
      <c r="D24" s="19">
        <v>12</v>
      </c>
      <c r="E24" s="19">
        <v>1</v>
      </c>
      <c r="F24" s="20">
        <v>2</v>
      </c>
      <c r="G24" s="20">
        <v>1</v>
      </c>
      <c r="H24" s="19">
        <v>4</v>
      </c>
      <c r="I24" s="19">
        <v>1</v>
      </c>
      <c r="J24" s="25">
        <f t="shared" si="0"/>
        <v>21</v>
      </c>
      <c r="K24" s="22"/>
      <c r="L24" s="18">
        <f t="shared" si="1"/>
        <v>0</v>
      </c>
    </row>
    <row r="25" spans="1:12" ht="15">
      <c r="A25" s="20" t="s">
        <v>22</v>
      </c>
      <c r="B25" s="26" t="s">
        <v>61</v>
      </c>
      <c r="C25" s="51" t="s">
        <v>46</v>
      </c>
      <c r="D25" s="19">
        <v>0</v>
      </c>
      <c r="E25" s="19">
        <v>1</v>
      </c>
      <c r="F25" s="20">
        <v>4</v>
      </c>
      <c r="G25" s="20">
        <v>0</v>
      </c>
      <c r="H25" s="19">
        <v>1</v>
      </c>
      <c r="I25" s="19">
        <v>0</v>
      </c>
      <c r="J25" s="25">
        <f t="shared" si="0"/>
        <v>6</v>
      </c>
      <c r="K25" s="22"/>
      <c r="L25" s="18">
        <f t="shared" si="1"/>
        <v>0</v>
      </c>
    </row>
    <row r="26" spans="1:12" ht="15">
      <c r="A26" s="20" t="s">
        <v>23</v>
      </c>
      <c r="B26" s="24" t="s">
        <v>62</v>
      </c>
      <c r="C26" s="47" t="s">
        <v>133</v>
      </c>
      <c r="D26" s="19">
        <v>0</v>
      </c>
      <c r="E26" s="19">
        <v>0</v>
      </c>
      <c r="F26" s="20">
        <v>30</v>
      </c>
      <c r="G26" s="20">
        <v>0</v>
      </c>
      <c r="H26" s="19">
        <v>8</v>
      </c>
      <c r="I26" s="19">
        <v>4</v>
      </c>
      <c r="J26" s="25">
        <f t="shared" si="0"/>
        <v>42</v>
      </c>
      <c r="K26" s="22"/>
      <c r="L26" s="18">
        <f t="shared" si="1"/>
        <v>0</v>
      </c>
    </row>
    <row r="27" spans="1:12" ht="15">
      <c r="A27" s="20" t="s">
        <v>24</v>
      </c>
      <c r="B27" s="23" t="s">
        <v>63</v>
      </c>
      <c r="C27" s="47" t="s">
        <v>7</v>
      </c>
      <c r="D27" s="19">
        <v>0</v>
      </c>
      <c r="E27" s="19">
        <v>0</v>
      </c>
      <c r="F27" s="20">
        <v>0</v>
      </c>
      <c r="G27" s="20">
        <v>0</v>
      </c>
      <c r="H27" s="19">
        <v>1</v>
      </c>
      <c r="I27" s="19">
        <v>0</v>
      </c>
      <c r="J27" s="25">
        <f t="shared" si="0"/>
        <v>1</v>
      </c>
      <c r="K27" s="22"/>
      <c r="L27" s="18">
        <f t="shared" si="1"/>
        <v>0</v>
      </c>
    </row>
    <row r="28" spans="1:12" ht="15">
      <c r="A28" s="20" t="s">
        <v>25</v>
      </c>
      <c r="B28" s="24" t="s">
        <v>64</v>
      </c>
      <c r="C28" s="47" t="s">
        <v>7</v>
      </c>
      <c r="D28" s="19">
        <v>0</v>
      </c>
      <c r="E28" s="19">
        <v>2</v>
      </c>
      <c r="F28" s="20">
        <v>6</v>
      </c>
      <c r="G28" s="20">
        <v>2</v>
      </c>
      <c r="H28" s="19">
        <v>2</v>
      </c>
      <c r="I28" s="19">
        <v>2</v>
      </c>
      <c r="J28" s="25">
        <f t="shared" si="0"/>
        <v>14</v>
      </c>
      <c r="K28" s="22"/>
      <c r="L28" s="18">
        <f t="shared" si="1"/>
        <v>0</v>
      </c>
    </row>
    <row r="29" spans="1:12" ht="26.25">
      <c r="A29" s="20" t="s">
        <v>26</v>
      </c>
      <c r="B29" s="24" t="s">
        <v>65</v>
      </c>
      <c r="C29" s="47" t="s">
        <v>7</v>
      </c>
      <c r="D29" s="19">
        <v>0</v>
      </c>
      <c r="E29" s="19">
        <v>3</v>
      </c>
      <c r="F29" s="20">
        <v>8</v>
      </c>
      <c r="G29" s="20">
        <v>2</v>
      </c>
      <c r="H29" s="19">
        <v>0</v>
      </c>
      <c r="I29" s="19">
        <v>0</v>
      </c>
      <c r="J29" s="25">
        <f t="shared" si="0"/>
        <v>13</v>
      </c>
      <c r="K29" s="22"/>
      <c r="L29" s="18">
        <f t="shared" si="1"/>
        <v>0</v>
      </c>
    </row>
    <row r="30" spans="1:12" ht="15">
      <c r="A30" s="20" t="s">
        <v>27</v>
      </c>
      <c r="B30" s="23" t="s">
        <v>66</v>
      </c>
      <c r="C30" s="47" t="s">
        <v>46</v>
      </c>
      <c r="D30" s="19">
        <v>0</v>
      </c>
      <c r="E30" s="19">
        <v>2</v>
      </c>
      <c r="F30" s="20">
        <v>3</v>
      </c>
      <c r="G30" s="20">
        <v>3</v>
      </c>
      <c r="H30" s="19">
        <v>0</v>
      </c>
      <c r="I30" s="19">
        <v>2</v>
      </c>
      <c r="J30" s="25">
        <f t="shared" si="0"/>
        <v>10</v>
      </c>
      <c r="K30" s="22"/>
      <c r="L30" s="18">
        <f t="shared" si="1"/>
        <v>0</v>
      </c>
    </row>
    <row r="31" spans="1:12" ht="15">
      <c r="A31" s="20" t="s">
        <v>28</v>
      </c>
      <c r="B31" s="23" t="s">
        <v>67</v>
      </c>
      <c r="C31" s="47" t="s">
        <v>46</v>
      </c>
      <c r="D31" s="19">
        <v>0</v>
      </c>
      <c r="E31" s="19">
        <v>0</v>
      </c>
      <c r="F31" s="20">
        <v>8</v>
      </c>
      <c r="G31" s="20">
        <v>0</v>
      </c>
      <c r="H31" s="19">
        <v>5</v>
      </c>
      <c r="I31" s="19">
        <v>0</v>
      </c>
      <c r="J31" s="25">
        <f t="shared" si="0"/>
        <v>13</v>
      </c>
      <c r="K31" s="22"/>
      <c r="L31" s="18">
        <f t="shared" si="1"/>
        <v>0</v>
      </c>
    </row>
    <row r="32" spans="1:12" ht="15">
      <c r="A32" s="20" t="s">
        <v>29</v>
      </c>
      <c r="B32" s="26" t="s">
        <v>68</v>
      </c>
      <c r="C32" s="47" t="s">
        <v>46</v>
      </c>
      <c r="D32" s="19">
        <v>0</v>
      </c>
      <c r="E32" s="19">
        <v>0</v>
      </c>
      <c r="F32" s="20">
        <v>16</v>
      </c>
      <c r="G32" s="20">
        <v>2</v>
      </c>
      <c r="H32" s="19">
        <v>12</v>
      </c>
      <c r="I32" s="19">
        <v>4</v>
      </c>
      <c r="J32" s="25">
        <f t="shared" si="0"/>
        <v>34</v>
      </c>
      <c r="K32" s="22"/>
      <c r="L32" s="18">
        <f t="shared" si="1"/>
        <v>0</v>
      </c>
    </row>
    <row r="33" spans="1:12" ht="15">
      <c r="A33" s="20" t="s">
        <v>30</v>
      </c>
      <c r="B33" s="26" t="s">
        <v>69</v>
      </c>
      <c r="C33" s="47" t="s">
        <v>7</v>
      </c>
      <c r="D33" s="19">
        <v>0</v>
      </c>
      <c r="E33" s="19">
        <v>0</v>
      </c>
      <c r="F33" s="20">
        <v>10</v>
      </c>
      <c r="G33" s="20">
        <v>3</v>
      </c>
      <c r="H33" s="19">
        <v>2</v>
      </c>
      <c r="I33" s="19">
        <v>4</v>
      </c>
      <c r="J33" s="25">
        <f t="shared" si="0"/>
        <v>19</v>
      </c>
      <c r="K33" s="22"/>
      <c r="L33" s="18">
        <f t="shared" si="1"/>
        <v>0</v>
      </c>
    </row>
    <row r="34" spans="1:12" ht="15">
      <c r="A34" s="20" t="s">
        <v>31</v>
      </c>
      <c r="B34" s="24" t="s">
        <v>70</v>
      </c>
      <c r="C34" s="47" t="s">
        <v>7</v>
      </c>
      <c r="D34" s="19">
        <v>0</v>
      </c>
      <c r="E34" s="19">
        <v>0</v>
      </c>
      <c r="F34" s="20">
        <v>0</v>
      </c>
      <c r="G34" s="20">
        <v>2</v>
      </c>
      <c r="H34" s="19">
        <v>0</v>
      </c>
      <c r="I34" s="19">
        <v>2</v>
      </c>
      <c r="J34" s="25">
        <f t="shared" si="0"/>
        <v>4</v>
      </c>
      <c r="K34" s="22"/>
      <c r="L34" s="18">
        <f t="shared" si="1"/>
        <v>0</v>
      </c>
    </row>
    <row r="35" spans="1:12" ht="15">
      <c r="A35" s="20" t="s">
        <v>32</v>
      </c>
      <c r="B35" s="24" t="s">
        <v>71</v>
      </c>
      <c r="C35" s="47" t="s">
        <v>46</v>
      </c>
      <c r="D35" s="19">
        <v>0</v>
      </c>
      <c r="E35" s="19">
        <v>0</v>
      </c>
      <c r="F35" s="20">
        <v>9</v>
      </c>
      <c r="G35" s="20">
        <v>0</v>
      </c>
      <c r="H35" s="19">
        <v>0</v>
      </c>
      <c r="I35" s="19">
        <v>0</v>
      </c>
      <c r="J35" s="25">
        <f t="shared" si="0"/>
        <v>9</v>
      </c>
      <c r="K35" s="22"/>
      <c r="L35" s="18">
        <f t="shared" si="1"/>
        <v>0</v>
      </c>
    </row>
    <row r="36" spans="1:12" ht="15">
      <c r="A36" s="20" t="s">
        <v>33</v>
      </c>
      <c r="B36" s="24" t="s">
        <v>72</v>
      </c>
      <c r="C36" s="47" t="s">
        <v>46</v>
      </c>
      <c r="D36" s="19">
        <v>0</v>
      </c>
      <c r="E36" s="19">
        <v>0</v>
      </c>
      <c r="F36" s="20">
        <v>1</v>
      </c>
      <c r="G36" s="20">
        <v>1</v>
      </c>
      <c r="H36" s="19">
        <v>2</v>
      </c>
      <c r="I36" s="19">
        <v>3</v>
      </c>
      <c r="J36" s="25">
        <f t="shared" si="0"/>
        <v>7</v>
      </c>
      <c r="K36" s="22"/>
      <c r="L36" s="18">
        <f t="shared" si="1"/>
        <v>0</v>
      </c>
    </row>
    <row r="37" spans="1:12" ht="15">
      <c r="A37" s="20" t="s">
        <v>34</v>
      </c>
      <c r="B37" s="24" t="s">
        <v>73</v>
      </c>
      <c r="C37" s="47" t="s">
        <v>46</v>
      </c>
      <c r="D37" s="19">
        <v>0</v>
      </c>
      <c r="E37" s="19">
        <v>0</v>
      </c>
      <c r="F37" s="20">
        <v>2</v>
      </c>
      <c r="G37" s="20">
        <v>2</v>
      </c>
      <c r="H37" s="19">
        <v>4</v>
      </c>
      <c r="I37" s="19">
        <v>2</v>
      </c>
      <c r="J37" s="25">
        <f t="shared" si="0"/>
        <v>10</v>
      </c>
      <c r="K37" s="22"/>
      <c r="L37" s="18">
        <f>J37*K37</f>
        <v>0</v>
      </c>
    </row>
    <row r="38" spans="1:12" ht="15">
      <c r="A38" s="20" t="s">
        <v>35</v>
      </c>
      <c r="B38" s="24" t="s">
        <v>74</v>
      </c>
      <c r="C38" s="48" t="s">
        <v>108</v>
      </c>
      <c r="D38" s="19">
        <v>0</v>
      </c>
      <c r="E38" s="19">
        <v>0</v>
      </c>
      <c r="F38" s="20">
        <v>18</v>
      </c>
      <c r="G38" s="20">
        <v>4</v>
      </c>
      <c r="H38" s="19">
        <v>30</v>
      </c>
      <c r="I38" s="19">
        <v>7</v>
      </c>
      <c r="J38" s="25">
        <f t="shared" si="0"/>
        <v>59</v>
      </c>
      <c r="K38" s="22"/>
      <c r="L38" s="18">
        <f t="shared" si="1"/>
        <v>0</v>
      </c>
    </row>
    <row r="39" spans="1:12" ht="15">
      <c r="A39" s="20" t="s">
        <v>36</v>
      </c>
      <c r="B39" s="24" t="s">
        <v>134</v>
      </c>
      <c r="C39" s="49" t="s">
        <v>7</v>
      </c>
      <c r="D39" s="19">
        <v>0</v>
      </c>
      <c r="E39" s="19">
        <v>0</v>
      </c>
      <c r="F39" s="20">
        <v>0</v>
      </c>
      <c r="G39" s="20">
        <v>0</v>
      </c>
      <c r="H39" s="19">
        <v>0</v>
      </c>
      <c r="I39" s="19">
        <v>1</v>
      </c>
      <c r="J39" s="25">
        <f t="shared" si="0"/>
        <v>1</v>
      </c>
      <c r="K39" s="22"/>
      <c r="L39" s="18">
        <f t="shared" si="1"/>
        <v>0</v>
      </c>
    </row>
    <row r="40" spans="1:12" ht="15">
      <c r="A40" s="20" t="s">
        <v>37</v>
      </c>
      <c r="B40" s="24" t="s">
        <v>135</v>
      </c>
      <c r="C40" s="48" t="s">
        <v>109</v>
      </c>
      <c r="D40" s="19">
        <v>0</v>
      </c>
      <c r="E40" s="19">
        <v>32</v>
      </c>
      <c r="F40" s="20">
        <v>5</v>
      </c>
      <c r="G40" s="20">
        <v>0</v>
      </c>
      <c r="H40" s="19">
        <v>30</v>
      </c>
      <c r="I40" s="19">
        <v>0</v>
      </c>
      <c r="J40" s="25">
        <f t="shared" si="0"/>
        <v>67</v>
      </c>
      <c r="K40" s="22"/>
      <c r="L40" s="18">
        <f t="shared" si="1"/>
        <v>0</v>
      </c>
    </row>
    <row r="41" spans="1:12" ht="15">
      <c r="A41" s="20" t="s">
        <v>38</v>
      </c>
      <c r="B41" s="24" t="s">
        <v>75</v>
      </c>
      <c r="C41" s="48" t="s">
        <v>109</v>
      </c>
      <c r="D41" s="19">
        <v>0</v>
      </c>
      <c r="E41" s="19">
        <v>40</v>
      </c>
      <c r="F41" s="20">
        <v>30</v>
      </c>
      <c r="G41" s="20">
        <v>0</v>
      </c>
      <c r="H41" s="19">
        <v>30</v>
      </c>
      <c r="I41" s="19">
        <v>0</v>
      </c>
      <c r="J41" s="25">
        <f t="shared" si="0"/>
        <v>100</v>
      </c>
      <c r="K41" s="22"/>
      <c r="L41" s="18">
        <f t="shared" si="1"/>
        <v>0</v>
      </c>
    </row>
    <row r="42" spans="1:12" ht="26.25">
      <c r="A42" s="20" t="s">
        <v>39</v>
      </c>
      <c r="B42" s="24" t="s">
        <v>76</v>
      </c>
      <c r="C42" s="48" t="s">
        <v>110</v>
      </c>
      <c r="D42" s="19">
        <v>0</v>
      </c>
      <c r="E42" s="19">
        <v>1</v>
      </c>
      <c r="F42" s="20">
        <v>0</v>
      </c>
      <c r="G42" s="20">
        <v>1</v>
      </c>
      <c r="H42" s="19">
        <v>0</v>
      </c>
      <c r="I42" s="19">
        <v>0</v>
      </c>
      <c r="J42" s="25">
        <f t="shared" si="0"/>
        <v>2</v>
      </c>
      <c r="K42" s="22"/>
      <c r="L42" s="18">
        <f t="shared" si="1"/>
        <v>0</v>
      </c>
    </row>
    <row r="43" spans="1:12" ht="26.25">
      <c r="A43" s="20" t="s">
        <v>40</v>
      </c>
      <c r="B43" s="24" t="s">
        <v>136</v>
      </c>
      <c r="C43" s="48" t="s">
        <v>110</v>
      </c>
      <c r="D43" s="19">
        <v>3</v>
      </c>
      <c r="E43" s="19">
        <v>0</v>
      </c>
      <c r="F43" s="20">
        <v>0</v>
      </c>
      <c r="G43" s="20">
        <v>0</v>
      </c>
      <c r="H43" s="19">
        <v>0</v>
      </c>
      <c r="I43" s="19">
        <v>0</v>
      </c>
      <c r="J43" s="25">
        <f t="shared" si="0"/>
        <v>3</v>
      </c>
      <c r="K43" s="22"/>
      <c r="L43" s="18">
        <f t="shared" si="1"/>
        <v>0</v>
      </c>
    </row>
    <row r="44" spans="1:12" ht="15">
      <c r="A44" s="20" t="s">
        <v>81</v>
      </c>
      <c r="B44" s="23" t="s">
        <v>77</v>
      </c>
      <c r="C44" s="48" t="s">
        <v>7</v>
      </c>
      <c r="D44" s="19">
        <v>0</v>
      </c>
      <c r="E44" s="19">
        <v>0</v>
      </c>
      <c r="F44" s="20">
        <v>1</v>
      </c>
      <c r="G44" s="20">
        <v>2</v>
      </c>
      <c r="H44" s="19">
        <v>0</v>
      </c>
      <c r="I44" s="19">
        <v>2</v>
      </c>
      <c r="J44" s="25">
        <f t="shared" si="0"/>
        <v>5</v>
      </c>
      <c r="K44" s="22"/>
      <c r="L44" s="18">
        <f t="shared" si="1"/>
        <v>0</v>
      </c>
    </row>
    <row r="45" spans="1:12" ht="15">
      <c r="A45" s="20" t="s">
        <v>82</v>
      </c>
      <c r="B45" s="23" t="s">
        <v>78</v>
      </c>
      <c r="C45" s="48" t="s">
        <v>7</v>
      </c>
      <c r="D45" s="19">
        <v>0</v>
      </c>
      <c r="E45" s="19">
        <v>0</v>
      </c>
      <c r="F45" s="20">
        <v>1</v>
      </c>
      <c r="G45" s="20">
        <v>0</v>
      </c>
      <c r="H45" s="19">
        <v>2</v>
      </c>
      <c r="I45" s="19">
        <v>2</v>
      </c>
      <c r="J45" s="25">
        <f t="shared" si="0"/>
        <v>5</v>
      </c>
      <c r="K45" s="22"/>
      <c r="L45" s="18">
        <f t="shared" si="1"/>
        <v>0</v>
      </c>
    </row>
    <row r="46" spans="1:12" ht="15">
      <c r="A46" s="20" t="s">
        <v>84</v>
      </c>
      <c r="B46" s="24" t="s">
        <v>137</v>
      </c>
      <c r="C46" s="51" t="s">
        <v>111</v>
      </c>
      <c r="D46" s="19">
        <v>3</v>
      </c>
      <c r="E46" s="19">
        <v>0</v>
      </c>
      <c r="F46" s="20">
        <v>0</v>
      </c>
      <c r="G46" s="20">
        <v>3</v>
      </c>
      <c r="H46" s="19">
        <v>5</v>
      </c>
      <c r="I46" s="19">
        <v>1</v>
      </c>
      <c r="J46" s="25">
        <f t="shared" si="0"/>
        <v>12</v>
      </c>
      <c r="K46" s="22"/>
      <c r="L46" s="18">
        <f t="shared" si="1"/>
        <v>0</v>
      </c>
    </row>
    <row r="47" spans="1:12" ht="15">
      <c r="A47" s="20" t="s">
        <v>85</v>
      </c>
      <c r="B47" s="24" t="s">
        <v>138</v>
      </c>
      <c r="C47" s="51" t="s">
        <v>111</v>
      </c>
      <c r="D47" s="19">
        <v>3</v>
      </c>
      <c r="E47" s="19">
        <v>0</v>
      </c>
      <c r="F47" s="20">
        <v>2</v>
      </c>
      <c r="G47" s="20">
        <v>3</v>
      </c>
      <c r="H47" s="19">
        <v>0</v>
      </c>
      <c r="I47" s="19">
        <v>1</v>
      </c>
      <c r="J47" s="25">
        <f t="shared" si="0"/>
        <v>9</v>
      </c>
      <c r="K47" s="22"/>
      <c r="L47" s="18">
        <f t="shared" si="1"/>
        <v>0</v>
      </c>
    </row>
    <row r="48" spans="1:12" ht="15">
      <c r="A48" s="20" t="s">
        <v>87</v>
      </c>
      <c r="B48" s="24" t="s">
        <v>139</v>
      </c>
      <c r="C48" s="48" t="s">
        <v>140</v>
      </c>
      <c r="D48" s="19">
        <v>0</v>
      </c>
      <c r="E48" s="19">
        <v>3</v>
      </c>
      <c r="F48" s="20">
        <v>2</v>
      </c>
      <c r="G48" s="20">
        <v>2</v>
      </c>
      <c r="H48" s="19">
        <v>5</v>
      </c>
      <c r="I48" s="19">
        <v>4</v>
      </c>
      <c r="J48" s="25">
        <f t="shared" si="0"/>
        <v>16</v>
      </c>
      <c r="K48" s="22"/>
      <c r="L48" s="18">
        <f t="shared" si="1"/>
        <v>0</v>
      </c>
    </row>
    <row r="49" spans="1:12" ht="15">
      <c r="A49" s="20" t="s">
        <v>89</v>
      </c>
      <c r="B49" s="23" t="s">
        <v>79</v>
      </c>
      <c r="C49" s="47" t="s">
        <v>46</v>
      </c>
      <c r="D49" s="19">
        <v>0</v>
      </c>
      <c r="E49" s="19">
        <v>0</v>
      </c>
      <c r="F49" s="20">
        <v>0</v>
      </c>
      <c r="G49" s="20">
        <v>6</v>
      </c>
      <c r="H49" s="19">
        <v>0</v>
      </c>
      <c r="I49" s="19">
        <v>1</v>
      </c>
      <c r="J49" s="25">
        <f t="shared" si="0"/>
        <v>7</v>
      </c>
      <c r="K49" s="22"/>
      <c r="L49" s="18">
        <f t="shared" si="1"/>
        <v>0</v>
      </c>
    </row>
    <row r="50" spans="1:12" ht="15">
      <c r="A50" s="20" t="s">
        <v>91</v>
      </c>
      <c r="B50" s="24" t="s">
        <v>80</v>
      </c>
      <c r="C50" s="47" t="s">
        <v>46</v>
      </c>
      <c r="D50" s="19">
        <v>0</v>
      </c>
      <c r="E50" s="19">
        <v>2</v>
      </c>
      <c r="F50" s="20">
        <v>0</v>
      </c>
      <c r="G50" s="20">
        <v>2</v>
      </c>
      <c r="H50" s="19">
        <v>0</v>
      </c>
      <c r="I50" s="19">
        <v>1</v>
      </c>
      <c r="J50" s="25">
        <f t="shared" si="0"/>
        <v>5</v>
      </c>
      <c r="K50" s="22"/>
      <c r="L50" s="18">
        <f t="shared" si="1"/>
        <v>0</v>
      </c>
    </row>
    <row r="51" spans="1:12" ht="15">
      <c r="A51" s="20" t="s">
        <v>93</v>
      </c>
      <c r="B51" s="24" t="s">
        <v>141</v>
      </c>
      <c r="C51" s="47" t="s">
        <v>46</v>
      </c>
      <c r="D51" s="19">
        <v>0</v>
      </c>
      <c r="E51" s="19">
        <v>0</v>
      </c>
      <c r="F51" s="20">
        <v>0</v>
      </c>
      <c r="G51" s="20">
        <v>2</v>
      </c>
      <c r="H51" s="19">
        <v>0</v>
      </c>
      <c r="I51" s="19">
        <v>0</v>
      </c>
      <c r="J51" s="25">
        <f t="shared" si="0"/>
        <v>2</v>
      </c>
      <c r="K51" s="22"/>
      <c r="L51" s="18">
        <f t="shared" si="1"/>
        <v>0</v>
      </c>
    </row>
    <row r="52" spans="1:12" ht="15">
      <c r="A52" s="20" t="s">
        <v>95</v>
      </c>
      <c r="B52" s="27" t="s">
        <v>83</v>
      </c>
      <c r="C52" s="52" t="s">
        <v>46</v>
      </c>
      <c r="D52" s="19">
        <v>0</v>
      </c>
      <c r="E52" s="19">
        <v>0</v>
      </c>
      <c r="F52" s="20">
        <v>2</v>
      </c>
      <c r="G52" s="20">
        <v>0</v>
      </c>
      <c r="H52" s="19">
        <v>2</v>
      </c>
      <c r="I52" s="19">
        <v>1</v>
      </c>
      <c r="J52" s="25">
        <f t="shared" si="0"/>
        <v>5</v>
      </c>
      <c r="K52" s="22"/>
      <c r="L52" s="18">
        <f t="shared" si="1"/>
        <v>0</v>
      </c>
    </row>
    <row r="53" spans="1:12" ht="15">
      <c r="A53" s="20" t="s">
        <v>96</v>
      </c>
      <c r="B53" s="23" t="s">
        <v>86</v>
      </c>
      <c r="C53" s="50" t="s">
        <v>7</v>
      </c>
      <c r="D53" s="19">
        <v>5</v>
      </c>
      <c r="E53" s="19">
        <v>0</v>
      </c>
      <c r="F53" s="20">
        <v>0</v>
      </c>
      <c r="G53" s="20">
        <v>0</v>
      </c>
      <c r="H53" s="19">
        <v>0</v>
      </c>
      <c r="I53" s="19">
        <v>0</v>
      </c>
      <c r="J53" s="25">
        <f t="shared" si="0"/>
        <v>5</v>
      </c>
      <c r="K53" s="22"/>
      <c r="L53" s="18">
        <f t="shared" si="1"/>
        <v>0</v>
      </c>
    </row>
    <row r="54" spans="1:12" ht="26.25">
      <c r="A54" s="20" t="s">
        <v>97</v>
      </c>
      <c r="B54" s="23" t="s">
        <v>88</v>
      </c>
      <c r="C54" s="48" t="s">
        <v>7</v>
      </c>
      <c r="D54" s="19">
        <v>0</v>
      </c>
      <c r="E54" s="19">
        <v>1</v>
      </c>
      <c r="F54" s="20">
        <v>12</v>
      </c>
      <c r="G54" s="20">
        <v>12</v>
      </c>
      <c r="H54" s="19">
        <v>2</v>
      </c>
      <c r="I54" s="19">
        <v>1</v>
      </c>
      <c r="J54" s="25">
        <f t="shared" si="0"/>
        <v>28</v>
      </c>
      <c r="K54" s="22"/>
      <c r="L54" s="18">
        <f t="shared" si="1"/>
        <v>0</v>
      </c>
    </row>
    <row r="55" spans="1:12" ht="15">
      <c r="A55" s="20" t="s">
        <v>99</v>
      </c>
      <c r="B55" s="24" t="s">
        <v>142</v>
      </c>
      <c r="C55" s="50" t="s">
        <v>143</v>
      </c>
      <c r="D55" s="19">
        <v>0</v>
      </c>
      <c r="E55" s="19">
        <v>0</v>
      </c>
      <c r="F55" s="20">
        <v>0</v>
      </c>
      <c r="G55" s="20">
        <v>0</v>
      </c>
      <c r="H55" s="19">
        <v>1</v>
      </c>
      <c r="I55" s="19">
        <v>0</v>
      </c>
      <c r="J55" s="25">
        <f t="shared" si="0"/>
        <v>1</v>
      </c>
      <c r="K55" s="22"/>
      <c r="L55" s="18">
        <f t="shared" si="1"/>
        <v>0</v>
      </c>
    </row>
    <row r="56" spans="1:12" ht="26.25">
      <c r="A56" s="20" t="s">
        <v>100</v>
      </c>
      <c r="B56" s="24" t="s">
        <v>144</v>
      </c>
      <c r="C56" s="48" t="s">
        <v>145</v>
      </c>
      <c r="D56" s="19">
        <v>0</v>
      </c>
      <c r="E56" s="19">
        <v>1</v>
      </c>
      <c r="F56" s="20">
        <v>0</v>
      </c>
      <c r="G56" s="20">
        <v>0</v>
      </c>
      <c r="H56" s="19">
        <v>0</v>
      </c>
      <c r="I56" s="19">
        <v>0</v>
      </c>
      <c r="J56" s="25">
        <f t="shared" si="0"/>
        <v>1</v>
      </c>
      <c r="K56" s="22"/>
      <c r="L56" s="18">
        <f t="shared" si="1"/>
        <v>0</v>
      </c>
    </row>
    <row r="57" spans="1:12" ht="26.25">
      <c r="A57" s="20" t="s">
        <v>102</v>
      </c>
      <c r="B57" s="24" t="s">
        <v>90</v>
      </c>
      <c r="C57" s="48" t="s">
        <v>112</v>
      </c>
      <c r="D57" s="19">
        <v>5</v>
      </c>
      <c r="E57" s="19">
        <v>4</v>
      </c>
      <c r="F57" s="20">
        <v>8</v>
      </c>
      <c r="G57" s="20">
        <v>2</v>
      </c>
      <c r="H57" s="19">
        <v>0</v>
      </c>
      <c r="I57" s="19">
        <v>0</v>
      </c>
      <c r="J57" s="25">
        <f t="shared" si="0"/>
        <v>19</v>
      </c>
      <c r="K57" s="22"/>
      <c r="L57" s="18">
        <f t="shared" si="1"/>
        <v>0</v>
      </c>
    </row>
    <row r="58" spans="1:12" ht="26.25">
      <c r="A58" s="20" t="s">
        <v>104</v>
      </c>
      <c r="B58" s="24" t="s">
        <v>146</v>
      </c>
      <c r="C58" s="48" t="s">
        <v>147</v>
      </c>
      <c r="D58" s="19">
        <v>1</v>
      </c>
      <c r="E58" s="19">
        <v>2</v>
      </c>
      <c r="F58" s="20">
        <v>0</v>
      </c>
      <c r="G58" s="20">
        <v>3</v>
      </c>
      <c r="H58" s="19">
        <v>0</v>
      </c>
      <c r="I58" s="19">
        <v>3</v>
      </c>
      <c r="J58" s="25">
        <f t="shared" si="0"/>
        <v>9</v>
      </c>
      <c r="K58" s="22"/>
      <c r="L58" s="18">
        <f t="shared" si="1"/>
        <v>0</v>
      </c>
    </row>
    <row r="59" spans="1:12" ht="26.25">
      <c r="A59" s="20" t="s">
        <v>106</v>
      </c>
      <c r="B59" s="27" t="s">
        <v>152</v>
      </c>
      <c r="C59" s="48" t="s">
        <v>153</v>
      </c>
      <c r="D59" s="19">
        <v>7</v>
      </c>
      <c r="E59" s="19">
        <v>0</v>
      </c>
      <c r="F59" s="20">
        <v>0</v>
      </c>
      <c r="G59" s="20">
        <v>0</v>
      </c>
      <c r="H59" s="19">
        <v>0</v>
      </c>
      <c r="I59" s="19">
        <v>0</v>
      </c>
      <c r="J59" s="25">
        <f t="shared" si="0"/>
        <v>7</v>
      </c>
      <c r="K59" s="22"/>
      <c r="L59" s="18">
        <f t="shared" si="1"/>
        <v>0</v>
      </c>
    </row>
    <row r="60" spans="1:12" ht="26.25">
      <c r="A60" s="20" t="s">
        <v>114</v>
      </c>
      <c r="B60" s="27" t="s">
        <v>92</v>
      </c>
      <c r="C60" s="48" t="s">
        <v>112</v>
      </c>
      <c r="D60" s="19">
        <v>20</v>
      </c>
      <c r="E60" s="19">
        <v>0</v>
      </c>
      <c r="F60" s="20">
        <v>4</v>
      </c>
      <c r="G60" s="20">
        <v>0</v>
      </c>
      <c r="H60" s="19">
        <v>0</v>
      </c>
      <c r="I60" s="19">
        <v>0</v>
      </c>
      <c r="J60" s="25">
        <f t="shared" si="0"/>
        <v>24</v>
      </c>
      <c r="K60" s="22"/>
      <c r="L60" s="18">
        <f t="shared" si="1"/>
        <v>0</v>
      </c>
    </row>
    <row r="61" spans="1:12" ht="17.25" customHeight="1">
      <c r="A61" s="20" t="s">
        <v>116</v>
      </c>
      <c r="B61" s="24" t="s">
        <v>94</v>
      </c>
      <c r="C61" s="48" t="s">
        <v>112</v>
      </c>
      <c r="D61" s="19">
        <v>15</v>
      </c>
      <c r="E61" s="19">
        <v>0</v>
      </c>
      <c r="F61" s="20">
        <v>4</v>
      </c>
      <c r="G61" s="20">
        <v>0</v>
      </c>
      <c r="H61" s="19">
        <v>0</v>
      </c>
      <c r="I61" s="19">
        <v>0</v>
      </c>
      <c r="J61" s="25">
        <f t="shared" si="0"/>
        <v>19</v>
      </c>
      <c r="K61" s="22"/>
      <c r="L61" s="18">
        <f t="shared" si="1"/>
        <v>0</v>
      </c>
    </row>
    <row r="62" spans="1:12" ht="26.25">
      <c r="A62" s="20" t="s">
        <v>117</v>
      </c>
      <c r="B62" s="24" t="s">
        <v>98</v>
      </c>
      <c r="C62" s="48" t="s">
        <v>112</v>
      </c>
      <c r="D62" s="19">
        <v>4</v>
      </c>
      <c r="E62" s="19">
        <v>4</v>
      </c>
      <c r="F62" s="20">
        <v>0</v>
      </c>
      <c r="G62" s="20">
        <v>0</v>
      </c>
      <c r="H62" s="19">
        <v>0</v>
      </c>
      <c r="I62" s="19">
        <v>0</v>
      </c>
      <c r="J62" s="25">
        <f t="shared" si="0"/>
        <v>8</v>
      </c>
      <c r="K62" s="22"/>
      <c r="L62" s="18">
        <f t="shared" si="1"/>
        <v>0</v>
      </c>
    </row>
    <row r="63" spans="1:12" ht="26.25">
      <c r="A63" s="20" t="s">
        <v>118</v>
      </c>
      <c r="B63" s="28" t="s">
        <v>148</v>
      </c>
      <c r="C63" s="48" t="s">
        <v>113</v>
      </c>
      <c r="D63" s="19">
        <v>180</v>
      </c>
      <c r="E63" s="19">
        <v>0</v>
      </c>
      <c r="F63" s="20">
        <v>10</v>
      </c>
      <c r="G63" s="20">
        <v>2</v>
      </c>
      <c r="H63" s="19">
        <v>10</v>
      </c>
      <c r="I63" s="19">
        <v>2</v>
      </c>
      <c r="J63" s="25">
        <f t="shared" si="0"/>
        <v>204</v>
      </c>
      <c r="K63" s="22"/>
      <c r="L63" s="18">
        <f t="shared" si="1"/>
        <v>0</v>
      </c>
    </row>
    <row r="64" spans="1:12" ht="26.25">
      <c r="A64" s="20" t="s">
        <v>119</v>
      </c>
      <c r="B64" s="28" t="s">
        <v>101</v>
      </c>
      <c r="C64" s="48" t="s">
        <v>113</v>
      </c>
      <c r="D64" s="19">
        <v>5</v>
      </c>
      <c r="E64" s="19">
        <v>2</v>
      </c>
      <c r="F64" s="20">
        <v>12</v>
      </c>
      <c r="G64" s="20">
        <v>2</v>
      </c>
      <c r="H64" s="19">
        <v>5</v>
      </c>
      <c r="I64" s="19">
        <v>3</v>
      </c>
      <c r="J64" s="25">
        <f t="shared" si="0"/>
        <v>29</v>
      </c>
      <c r="K64" s="22"/>
      <c r="L64" s="18">
        <f t="shared" si="1"/>
        <v>0</v>
      </c>
    </row>
    <row r="65" spans="1:12" ht="15">
      <c r="A65" s="20" t="s">
        <v>120</v>
      </c>
      <c r="B65" s="24" t="s">
        <v>103</v>
      </c>
      <c r="C65" s="50" t="s">
        <v>7</v>
      </c>
      <c r="D65" s="19">
        <v>0</v>
      </c>
      <c r="E65" s="19">
        <v>0</v>
      </c>
      <c r="F65" s="20">
        <v>1</v>
      </c>
      <c r="G65" s="20">
        <v>0</v>
      </c>
      <c r="H65" s="19">
        <v>0</v>
      </c>
      <c r="I65" s="19">
        <v>0</v>
      </c>
      <c r="J65" s="25">
        <f t="shared" si="0"/>
        <v>1</v>
      </c>
      <c r="K65" s="22"/>
      <c r="L65" s="18">
        <f t="shared" si="1"/>
        <v>0</v>
      </c>
    </row>
    <row r="66" spans="1:12" ht="15">
      <c r="A66" s="20" t="s">
        <v>121</v>
      </c>
      <c r="B66" s="24" t="s">
        <v>105</v>
      </c>
      <c r="C66" s="47" t="s">
        <v>46</v>
      </c>
      <c r="D66" s="19">
        <v>0</v>
      </c>
      <c r="E66" s="19">
        <v>0</v>
      </c>
      <c r="F66" s="20">
        <v>2</v>
      </c>
      <c r="G66" s="20">
        <v>0</v>
      </c>
      <c r="H66" s="19">
        <v>0</v>
      </c>
      <c r="I66" s="19">
        <v>0</v>
      </c>
      <c r="J66" s="25">
        <f t="shared" si="0"/>
        <v>2</v>
      </c>
      <c r="K66" s="22"/>
      <c r="L66" s="18">
        <f t="shared" si="1"/>
        <v>0</v>
      </c>
    </row>
    <row r="67" spans="1:12" ht="26.25">
      <c r="A67" s="20" t="s">
        <v>122</v>
      </c>
      <c r="B67" s="23" t="s">
        <v>149</v>
      </c>
      <c r="C67" s="48" t="s">
        <v>7</v>
      </c>
      <c r="D67" s="20">
        <v>1</v>
      </c>
      <c r="E67" s="19">
        <v>0</v>
      </c>
      <c r="F67" s="20">
        <v>0</v>
      </c>
      <c r="G67" s="20">
        <v>0</v>
      </c>
      <c r="H67" s="19">
        <v>0</v>
      </c>
      <c r="I67" s="19">
        <v>0</v>
      </c>
      <c r="J67" s="25">
        <f t="shared" si="0"/>
        <v>1</v>
      </c>
      <c r="K67" s="22"/>
      <c r="L67" s="18">
        <f t="shared" si="1"/>
        <v>0</v>
      </c>
    </row>
    <row r="68" spans="1:12" ht="15">
      <c r="A68" s="20" t="s">
        <v>123</v>
      </c>
      <c r="B68" s="23" t="s">
        <v>107</v>
      </c>
      <c r="C68" s="48" t="s">
        <v>41</v>
      </c>
      <c r="D68" s="19">
        <v>0</v>
      </c>
      <c r="E68" s="19">
        <v>6</v>
      </c>
      <c r="F68" s="20">
        <v>4</v>
      </c>
      <c r="G68" s="20">
        <v>2</v>
      </c>
      <c r="H68" s="19">
        <v>6</v>
      </c>
      <c r="I68" s="19">
        <v>1</v>
      </c>
      <c r="J68" s="25">
        <f t="shared" si="0"/>
        <v>19</v>
      </c>
      <c r="K68" s="22"/>
      <c r="L68" s="18">
        <f t="shared" si="1"/>
        <v>0</v>
      </c>
    </row>
    <row r="69" spans="1:12" ht="27.75" customHeight="1">
      <c r="A69" s="35" t="s">
        <v>154</v>
      </c>
      <c r="B69" s="36"/>
      <c r="C69" s="36"/>
      <c r="D69" s="36"/>
      <c r="E69" s="36"/>
      <c r="F69" s="36"/>
      <c r="G69" s="36"/>
      <c r="H69" s="36"/>
      <c r="I69" s="36"/>
      <c r="J69" s="36"/>
      <c r="K69" s="37"/>
      <c r="L69" s="17">
        <f>SUM(L10:L68)</f>
        <v>0</v>
      </c>
    </row>
    <row r="70" spans="1:12" ht="1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">
      <c r="A71" s="1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5">
      <c r="A72" s="30" t="s">
        <v>42</v>
      </c>
      <c r="B72" s="30"/>
      <c r="C72" s="15"/>
      <c r="D72" s="15"/>
      <c r="E72" s="15"/>
      <c r="F72" s="15"/>
      <c r="G72" s="15"/>
      <c r="H72" s="15"/>
      <c r="I72" s="15"/>
      <c r="J72" s="30" t="s">
        <v>43</v>
      </c>
      <c r="K72" s="30"/>
      <c r="L72" s="30"/>
    </row>
    <row r="73" spans="1:12" ht="15">
      <c r="A73" s="30" t="s">
        <v>44</v>
      </c>
      <c r="B73" s="30"/>
      <c r="C73" s="15"/>
      <c r="D73" s="15"/>
      <c r="E73" s="15"/>
      <c r="F73" s="15"/>
      <c r="G73" s="15"/>
      <c r="H73" s="15"/>
      <c r="I73" s="15"/>
      <c r="J73" s="31" t="s">
        <v>45</v>
      </c>
      <c r="K73" s="31"/>
      <c r="L73" s="31"/>
    </row>
    <row r="74" spans="1:12" ht="15">
      <c r="A74" s="15"/>
      <c r="B74" s="15"/>
      <c r="C74" s="15"/>
      <c r="D74" s="15"/>
      <c r="E74" s="15"/>
      <c r="F74" s="15"/>
      <c r="G74" s="15"/>
      <c r="H74" s="15"/>
      <c r="I74" s="15"/>
      <c r="J74" s="31"/>
      <c r="K74" s="31"/>
      <c r="L74" s="31"/>
    </row>
    <row r="75" spans="1:12" ht="15">
      <c r="A75" s="15"/>
      <c r="B75" s="15"/>
      <c r="C75" s="15"/>
      <c r="D75" s="15"/>
      <c r="E75" s="15"/>
      <c r="F75" s="15"/>
      <c r="G75" s="15"/>
      <c r="H75" s="15"/>
      <c r="I75" s="15"/>
      <c r="J75" s="31"/>
      <c r="K75" s="31"/>
      <c r="L75" s="31"/>
    </row>
  </sheetData>
  <sheetProtection/>
  <mergeCells count="16">
    <mergeCell ref="K2:L2"/>
    <mergeCell ref="D7:I7"/>
    <mergeCell ref="C7:C8"/>
    <mergeCell ref="B7:B8"/>
    <mergeCell ref="A7:A8"/>
    <mergeCell ref="J7:J8"/>
    <mergeCell ref="K7:K8"/>
    <mergeCell ref="L7:L8"/>
    <mergeCell ref="A6:L6"/>
    <mergeCell ref="A73:B73"/>
    <mergeCell ref="J73:L75"/>
    <mergeCell ref="A4:L4"/>
    <mergeCell ref="A5:L5"/>
    <mergeCell ref="A69:K69"/>
    <mergeCell ref="A72:B72"/>
    <mergeCell ref="J72:L72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epawolska</cp:lastModifiedBy>
  <cp:lastPrinted>2022-10-06T07:11:05Z</cp:lastPrinted>
  <dcterms:created xsi:type="dcterms:W3CDTF">2022-03-08T06:39:47Z</dcterms:created>
  <dcterms:modified xsi:type="dcterms:W3CDTF">2022-10-06T07:11:18Z</dcterms:modified>
  <cp:category/>
  <cp:version/>
  <cp:contentType/>
  <cp:contentStatus/>
</cp:coreProperties>
</file>